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经开区" sheetId="1" r:id="rId1"/>
    <sheet name="Sheet1" sheetId="2" r:id="rId2"/>
  </sheets>
  <definedNames>
    <definedName name="_xlnm.Print_Titles" localSheetId="0">'经开区'!$2:$2</definedName>
  </definedNames>
  <calcPr fullCalcOnLoad="1"/>
</workbook>
</file>

<file path=xl/sharedStrings.xml><?xml version="1.0" encoding="utf-8"?>
<sst xmlns="http://schemas.openxmlformats.org/spreadsheetml/2006/main" count="81" uniqueCount="53">
  <si>
    <t>序号</t>
  </si>
  <si>
    <t>姓名</t>
  </si>
  <si>
    <t>性别</t>
  </si>
  <si>
    <t>报考岗位</t>
  </si>
  <si>
    <t>报考岗位编码</t>
  </si>
  <si>
    <t>准考证号</t>
  </si>
  <si>
    <t>段娜</t>
  </si>
  <si>
    <t>女</t>
  </si>
  <si>
    <t>小学数学教师</t>
  </si>
  <si>
    <t>8070101</t>
  </si>
  <si>
    <t>2340809053702</t>
  </si>
  <si>
    <t>何晓霞</t>
  </si>
  <si>
    <t>2340809030329</t>
  </si>
  <si>
    <t>男</t>
  </si>
  <si>
    <t>王甜渝</t>
  </si>
  <si>
    <t>小学体育教师</t>
  </si>
  <si>
    <t>8070201</t>
  </si>
  <si>
    <t>2340809044412</t>
  </si>
  <si>
    <t>李世强</t>
  </si>
  <si>
    <t>2340809050219</t>
  </si>
  <si>
    <t>侯波</t>
  </si>
  <si>
    <t>2340809010212</t>
  </si>
  <si>
    <t>司惠</t>
  </si>
  <si>
    <t>小学心理健康教育教师</t>
  </si>
  <si>
    <t>8070301</t>
  </si>
  <si>
    <t>2340809012809</t>
  </si>
  <si>
    <t>吕春燕</t>
  </si>
  <si>
    <t>2340809031827</t>
  </si>
  <si>
    <t>张克涛</t>
  </si>
  <si>
    <t>8070401</t>
  </si>
  <si>
    <t>2340809053429</t>
  </si>
  <si>
    <t>李佳</t>
  </si>
  <si>
    <t>2340809042913</t>
  </si>
  <si>
    <t>小学语文教师</t>
  </si>
  <si>
    <t>8070501</t>
  </si>
  <si>
    <t>邓惠丹</t>
  </si>
  <si>
    <t>2340809011807</t>
  </si>
  <si>
    <t>朱艳玲</t>
  </si>
  <si>
    <t>2340809012909</t>
  </si>
  <si>
    <t>付玲燕</t>
  </si>
  <si>
    <t>2340809031813</t>
  </si>
  <si>
    <t>刘锶璐</t>
  </si>
  <si>
    <t>2340809050328</t>
  </si>
  <si>
    <t>政策性加分</t>
  </si>
  <si>
    <t>公共科目笔试成绩</t>
  </si>
  <si>
    <t>笔试总成绩（含政策性加分）</t>
  </si>
  <si>
    <t>折合后笔试总成绩</t>
  </si>
  <si>
    <t>备注</t>
  </si>
  <si>
    <t>面试成绩</t>
  </si>
  <si>
    <t>总成绩</t>
  </si>
  <si>
    <t>总排名</t>
  </si>
  <si>
    <t>折合后面试成绩</t>
  </si>
  <si>
    <t>2023年上半年内江经开区面向社会公开考聘教师总成绩及排名一览表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</si>
</sst>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华文楷体"/>
      <family val="0"/>
    </font>
    <font>
      <b/>
      <sz val="14"/>
      <color indexed="8"/>
      <name val="华文楷体"/>
      <family val="0"/>
    </font>
    <font>
      <sz val="18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华文楷体"/>
      <family val="0"/>
    </font>
    <font>
      <b/>
      <sz val="14"/>
      <color theme="1"/>
      <name val="华文楷体"/>
      <family val="0"/>
    </font>
    <font>
      <sz val="18"/>
      <color theme="1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NumberFormat="1" applyFont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SheetLayoutView="100" workbookViewId="0" topLeftCell="A1">
      <pane ySplit="2" topLeftCell="A3" activePane="bottomLeft" state="frozen"/>
      <selection pane="topLeft" activeCell="A1" sqref="A1"/>
      <selection pane="bottomLeft" activeCell="P6" sqref="P6"/>
    </sheetView>
  </sheetViews>
  <sheetFormatPr defaultColWidth="9.140625" defaultRowHeight="15"/>
  <cols>
    <col min="1" max="1" width="9.00390625" style="1" customWidth="1"/>
    <col min="2" max="2" width="12.28125" style="1" customWidth="1"/>
    <col min="3" max="3" width="8.28125" style="1" customWidth="1"/>
    <col min="4" max="4" width="26.7109375" style="1" customWidth="1"/>
    <col min="5" max="5" width="13.28125" style="1" customWidth="1"/>
    <col min="6" max="6" width="20.57421875" style="1" customWidth="1"/>
    <col min="7" max="7" width="14.421875" style="1" customWidth="1"/>
    <col min="8" max="8" width="8.421875" style="1" customWidth="1"/>
    <col min="9" max="11" width="9.00390625" style="1" customWidth="1"/>
    <col min="12" max="12" width="11.421875" style="1" bestFit="1" customWidth="1"/>
    <col min="13" max="14" width="11.421875" style="1" customWidth="1"/>
    <col min="15" max="15" width="16.28125" style="1" customWidth="1"/>
    <col min="16" max="16384" width="9.00390625" style="1" customWidth="1"/>
  </cols>
  <sheetData>
    <row r="1" spans="1:15" ht="49.5" customHeight="1">
      <c r="A1" s="7" t="s">
        <v>52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01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44</v>
      </c>
      <c r="H2" s="4" t="s">
        <v>43</v>
      </c>
      <c r="I2" s="4" t="s">
        <v>45</v>
      </c>
      <c r="J2" s="4" t="s">
        <v>46</v>
      </c>
      <c r="K2" s="4" t="s">
        <v>48</v>
      </c>
      <c r="L2" s="4" t="s">
        <v>51</v>
      </c>
      <c r="M2" s="4" t="s">
        <v>49</v>
      </c>
      <c r="N2" s="4" t="s">
        <v>50</v>
      </c>
      <c r="O2" s="4" t="s">
        <v>47</v>
      </c>
    </row>
    <row r="3" spans="1:15" ht="34.5" customHeight="1">
      <c r="A3" s="2">
        <v>1</v>
      </c>
      <c r="B3" s="2" t="s">
        <v>6</v>
      </c>
      <c r="C3" s="2" t="s">
        <v>7</v>
      </c>
      <c r="D3" s="2" t="s">
        <v>8</v>
      </c>
      <c r="E3" s="2" t="s">
        <v>9</v>
      </c>
      <c r="F3" s="2" t="s">
        <v>10</v>
      </c>
      <c r="G3" s="3">
        <v>75</v>
      </c>
      <c r="H3" s="2"/>
      <c r="I3" s="2">
        <f aca="true" t="shared" si="0" ref="I3:I15">G3+H3</f>
        <v>75</v>
      </c>
      <c r="J3" s="2">
        <f aca="true" t="shared" si="1" ref="J3:J15">I3*0.6</f>
        <v>45</v>
      </c>
      <c r="K3" s="2">
        <v>83.4</v>
      </c>
      <c r="L3" s="2">
        <f aca="true" t="shared" si="2" ref="L3:L15">K3*0.4</f>
        <v>33.36000000000001</v>
      </c>
      <c r="M3" s="2">
        <f aca="true" t="shared" si="3" ref="M3:M15">J3+L3</f>
        <v>78.36000000000001</v>
      </c>
      <c r="N3" s="2">
        <v>1</v>
      </c>
      <c r="O3" s="6"/>
    </row>
    <row r="4" spans="1:15" ht="34.5" customHeight="1">
      <c r="A4" s="2">
        <v>2</v>
      </c>
      <c r="B4" s="2" t="s">
        <v>11</v>
      </c>
      <c r="C4" s="2" t="s">
        <v>7</v>
      </c>
      <c r="D4" s="2" t="s">
        <v>8</v>
      </c>
      <c r="E4" s="2" t="s">
        <v>9</v>
      </c>
      <c r="F4" s="2" t="s">
        <v>12</v>
      </c>
      <c r="G4" s="3">
        <v>73</v>
      </c>
      <c r="H4" s="2"/>
      <c r="I4" s="2">
        <f t="shared" si="0"/>
        <v>73</v>
      </c>
      <c r="J4" s="2">
        <f t="shared" si="1"/>
        <v>43.8</v>
      </c>
      <c r="K4" s="2">
        <v>84.6</v>
      </c>
      <c r="L4" s="2">
        <f t="shared" si="2"/>
        <v>33.839999999999996</v>
      </c>
      <c r="M4" s="2">
        <f t="shared" si="3"/>
        <v>77.63999999999999</v>
      </c>
      <c r="N4" s="2">
        <v>2</v>
      </c>
      <c r="O4" s="6"/>
    </row>
    <row r="5" spans="1:15" ht="34.5" customHeight="1">
      <c r="A5" s="2">
        <v>3</v>
      </c>
      <c r="B5" s="2" t="s">
        <v>14</v>
      </c>
      <c r="C5" s="2" t="s">
        <v>13</v>
      </c>
      <c r="D5" s="2" t="s">
        <v>15</v>
      </c>
      <c r="E5" s="2" t="s">
        <v>16</v>
      </c>
      <c r="F5" s="2" t="s">
        <v>17</v>
      </c>
      <c r="G5" s="3">
        <v>76.5</v>
      </c>
      <c r="H5" s="2"/>
      <c r="I5" s="2">
        <f t="shared" si="0"/>
        <v>76.5</v>
      </c>
      <c r="J5" s="2">
        <f t="shared" si="1"/>
        <v>45.9</v>
      </c>
      <c r="K5" s="2">
        <v>81.2</v>
      </c>
      <c r="L5" s="2">
        <f t="shared" si="2"/>
        <v>32.480000000000004</v>
      </c>
      <c r="M5" s="2">
        <f t="shared" si="3"/>
        <v>78.38</v>
      </c>
      <c r="N5" s="2">
        <v>1</v>
      </c>
      <c r="O5" s="6"/>
    </row>
    <row r="6" spans="1:15" ht="34.5" customHeight="1">
      <c r="A6" s="2">
        <v>4</v>
      </c>
      <c r="B6" s="2" t="s">
        <v>18</v>
      </c>
      <c r="C6" s="2" t="s">
        <v>13</v>
      </c>
      <c r="D6" s="2" t="s">
        <v>15</v>
      </c>
      <c r="E6" s="2" t="s">
        <v>16</v>
      </c>
      <c r="F6" s="2" t="s">
        <v>19</v>
      </c>
      <c r="G6" s="3">
        <v>66</v>
      </c>
      <c r="H6" s="2"/>
      <c r="I6" s="2">
        <f t="shared" si="0"/>
        <v>66</v>
      </c>
      <c r="J6" s="2">
        <f t="shared" si="1"/>
        <v>39.6</v>
      </c>
      <c r="K6" s="2">
        <v>86.2</v>
      </c>
      <c r="L6" s="2">
        <f t="shared" si="2"/>
        <v>34.480000000000004</v>
      </c>
      <c r="M6" s="2">
        <f t="shared" si="3"/>
        <v>74.08000000000001</v>
      </c>
      <c r="N6" s="2">
        <v>2</v>
      </c>
      <c r="O6" s="6"/>
    </row>
    <row r="7" spans="1:15" ht="34.5" customHeight="1">
      <c r="A7" s="2">
        <v>5</v>
      </c>
      <c r="B7" s="2" t="s">
        <v>20</v>
      </c>
      <c r="C7" s="2" t="s">
        <v>13</v>
      </c>
      <c r="D7" s="2" t="s">
        <v>15</v>
      </c>
      <c r="E7" s="2" t="s">
        <v>16</v>
      </c>
      <c r="F7" s="2" t="s">
        <v>21</v>
      </c>
      <c r="G7" s="3">
        <v>59</v>
      </c>
      <c r="H7" s="2"/>
      <c r="I7" s="2">
        <f t="shared" si="0"/>
        <v>59</v>
      </c>
      <c r="J7" s="2">
        <f t="shared" si="1"/>
        <v>35.4</v>
      </c>
      <c r="K7" s="2">
        <v>85.2</v>
      </c>
      <c r="L7" s="2">
        <f t="shared" si="2"/>
        <v>34.080000000000005</v>
      </c>
      <c r="M7" s="2">
        <f t="shared" si="3"/>
        <v>69.48</v>
      </c>
      <c r="N7" s="2">
        <v>3</v>
      </c>
      <c r="O7" s="6"/>
    </row>
    <row r="8" spans="1:15" ht="34.5" customHeight="1">
      <c r="A8" s="2">
        <v>6</v>
      </c>
      <c r="B8" s="2" t="s">
        <v>22</v>
      </c>
      <c r="C8" s="2" t="s">
        <v>7</v>
      </c>
      <c r="D8" s="2" t="s">
        <v>23</v>
      </c>
      <c r="E8" s="2" t="s">
        <v>24</v>
      </c>
      <c r="F8" s="2" t="s">
        <v>25</v>
      </c>
      <c r="G8" s="3">
        <v>71</v>
      </c>
      <c r="H8" s="2"/>
      <c r="I8" s="2">
        <f t="shared" si="0"/>
        <v>71</v>
      </c>
      <c r="J8" s="2">
        <f t="shared" si="1"/>
        <v>42.6</v>
      </c>
      <c r="K8" s="2">
        <v>84.6</v>
      </c>
      <c r="L8" s="2">
        <f t="shared" si="2"/>
        <v>33.839999999999996</v>
      </c>
      <c r="M8" s="2">
        <f t="shared" si="3"/>
        <v>76.44</v>
      </c>
      <c r="N8" s="2">
        <v>1</v>
      </c>
      <c r="O8" s="6"/>
    </row>
    <row r="9" spans="1:15" ht="34.5" customHeight="1">
      <c r="A9" s="2">
        <v>7</v>
      </c>
      <c r="B9" s="2" t="s">
        <v>26</v>
      </c>
      <c r="C9" s="2" t="s">
        <v>7</v>
      </c>
      <c r="D9" s="2" t="s">
        <v>23</v>
      </c>
      <c r="E9" s="2" t="s">
        <v>24</v>
      </c>
      <c r="F9" s="2" t="s">
        <v>27</v>
      </c>
      <c r="G9" s="3">
        <v>68</v>
      </c>
      <c r="H9" s="2"/>
      <c r="I9" s="2">
        <f t="shared" si="0"/>
        <v>68</v>
      </c>
      <c r="J9" s="2">
        <f t="shared" si="1"/>
        <v>40.8</v>
      </c>
      <c r="K9" s="2">
        <v>82.4</v>
      </c>
      <c r="L9" s="2">
        <f t="shared" si="2"/>
        <v>32.96</v>
      </c>
      <c r="M9" s="2">
        <f t="shared" si="3"/>
        <v>73.75999999999999</v>
      </c>
      <c r="N9" s="2">
        <v>2</v>
      </c>
      <c r="O9" s="6"/>
    </row>
    <row r="10" spans="1:15" ht="34.5" customHeight="1">
      <c r="A10" s="2">
        <v>8</v>
      </c>
      <c r="B10" s="2" t="s">
        <v>28</v>
      </c>
      <c r="C10" s="2" t="s">
        <v>7</v>
      </c>
      <c r="D10" s="2" t="s">
        <v>8</v>
      </c>
      <c r="E10" s="2" t="s">
        <v>29</v>
      </c>
      <c r="F10" s="2" t="s">
        <v>30</v>
      </c>
      <c r="G10" s="3">
        <v>76</v>
      </c>
      <c r="H10" s="2">
        <v>6</v>
      </c>
      <c r="I10" s="2">
        <f t="shared" si="0"/>
        <v>82</v>
      </c>
      <c r="J10" s="2">
        <f t="shared" si="1"/>
        <v>49.199999999999996</v>
      </c>
      <c r="K10" s="2">
        <v>79.4</v>
      </c>
      <c r="L10" s="2">
        <f t="shared" si="2"/>
        <v>31.760000000000005</v>
      </c>
      <c r="M10" s="2">
        <f t="shared" si="3"/>
        <v>80.96000000000001</v>
      </c>
      <c r="N10" s="2">
        <v>1</v>
      </c>
      <c r="O10" s="6"/>
    </row>
    <row r="11" spans="1:15" ht="34.5" customHeight="1">
      <c r="A11" s="2">
        <v>9</v>
      </c>
      <c r="B11" s="2" t="s">
        <v>31</v>
      </c>
      <c r="C11" s="2" t="s">
        <v>7</v>
      </c>
      <c r="D11" s="2" t="s">
        <v>8</v>
      </c>
      <c r="E11" s="2" t="s">
        <v>29</v>
      </c>
      <c r="F11" s="2" t="s">
        <v>32</v>
      </c>
      <c r="G11" s="3">
        <v>73</v>
      </c>
      <c r="H11" s="2"/>
      <c r="I11" s="2">
        <f t="shared" si="0"/>
        <v>73</v>
      </c>
      <c r="J11" s="2">
        <f t="shared" si="1"/>
        <v>43.8</v>
      </c>
      <c r="K11" s="2">
        <v>80.4</v>
      </c>
      <c r="L11" s="2">
        <f t="shared" si="2"/>
        <v>32.160000000000004</v>
      </c>
      <c r="M11" s="2">
        <f t="shared" si="3"/>
        <v>75.96000000000001</v>
      </c>
      <c r="N11" s="2">
        <v>2</v>
      </c>
      <c r="O11" s="6"/>
    </row>
    <row r="12" spans="1:15" ht="34.5" customHeight="1">
      <c r="A12" s="2">
        <v>10</v>
      </c>
      <c r="B12" s="2" t="s">
        <v>39</v>
      </c>
      <c r="C12" s="2" t="s">
        <v>7</v>
      </c>
      <c r="D12" s="2" t="s">
        <v>33</v>
      </c>
      <c r="E12" s="2" t="s">
        <v>34</v>
      </c>
      <c r="F12" s="2" t="s">
        <v>40</v>
      </c>
      <c r="G12" s="3">
        <v>72.5</v>
      </c>
      <c r="H12" s="2"/>
      <c r="I12" s="2">
        <f t="shared" si="0"/>
        <v>72.5</v>
      </c>
      <c r="J12" s="2">
        <f t="shared" si="1"/>
        <v>43.5</v>
      </c>
      <c r="K12" s="2">
        <v>84.2</v>
      </c>
      <c r="L12" s="2">
        <f t="shared" si="2"/>
        <v>33.68</v>
      </c>
      <c r="M12" s="2">
        <f t="shared" si="3"/>
        <v>77.18</v>
      </c>
      <c r="N12" s="2">
        <v>1</v>
      </c>
      <c r="O12" s="6"/>
    </row>
    <row r="13" spans="1:15" ht="34.5" customHeight="1">
      <c r="A13" s="2">
        <v>11</v>
      </c>
      <c r="B13" s="2" t="s">
        <v>35</v>
      </c>
      <c r="C13" s="2" t="s">
        <v>7</v>
      </c>
      <c r="D13" s="2" t="s">
        <v>33</v>
      </c>
      <c r="E13" s="2" t="s">
        <v>34</v>
      </c>
      <c r="F13" s="2" t="s">
        <v>36</v>
      </c>
      <c r="G13" s="3">
        <v>73</v>
      </c>
      <c r="H13" s="2"/>
      <c r="I13" s="2">
        <f t="shared" si="0"/>
        <v>73</v>
      </c>
      <c r="J13" s="2">
        <f t="shared" si="1"/>
        <v>43.8</v>
      </c>
      <c r="K13" s="2">
        <v>83.2</v>
      </c>
      <c r="L13" s="2">
        <f t="shared" si="2"/>
        <v>33.28</v>
      </c>
      <c r="M13" s="2">
        <f t="shared" si="3"/>
        <v>77.08</v>
      </c>
      <c r="N13" s="2">
        <v>2</v>
      </c>
      <c r="O13" s="2"/>
    </row>
    <row r="14" spans="1:15" ht="34.5" customHeight="1">
      <c r="A14" s="2">
        <v>12</v>
      </c>
      <c r="B14" s="2" t="s">
        <v>41</v>
      </c>
      <c r="C14" s="2" t="s">
        <v>7</v>
      </c>
      <c r="D14" s="2" t="s">
        <v>33</v>
      </c>
      <c r="E14" s="2" t="s">
        <v>34</v>
      </c>
      <c r="F14" s="2" t="s">
        <v>42</v>
      </c>
      <c r="G14" s="3">
        <v>72.5</v>
      </c>
      <c r="H14" s="2"/>
      <c r="I14" s="2">
        <f t="shared" si="0"/>
        <v>72.5</v>
      </c>
      <c r="J14" s="2">
        <f t="shared" si="1"/>
        <v>43.5</v>
      </c>
      <c r="K14" s="2">
        <v>81.9</v>
      </c>
      <c r="L14" s="2">
        <f t="shared" si="2"/>
        <v>32.760000000000005</v>
      </c>
      <c r="M14" s="2">
        <f t="shared" si="3"/>
        <v>76.26</v>
      </c>
      <c r="N14" s="2">
        <v>3</v>
      </c>
      <c r="O14" s="2"/>
    </row>
    <row r="15" spans="1:15" ht="34.5" customHeight="1">
      <c r="A15" s="2">
        <v>13</v>
      </c>
      <c r="B15" s="2" t="s">
        <v>37</v>
      </c>
      <c r="C15" s="2" t="s">
        <v>7</v>
      </c>
      <c r="D15" s="2" t="s">
        <v>33</v>
      </c>
      <c r="E15" s="2" t="s">
        <v>34</v>
      </c>
      <c r="F15" s="2" t="s">
        <v>38</v>
      </c>
      <c r="G15" s="3">
        <v>72.5</v>
      </c>
      <c r="H15" s="2"/>
      <c r="I15" s="2">
        <f t="shared" si="0"/>
        <v>72.5</v>
      </c>
      <c r="J15" s="2">
        <f t="shared" si="1"/>
        <v>43.5</v>
      </c>
      <c r="K15" s="2">
        <v>77</v>
      </c>
      <c r="L15" s="2">
        <f t="shared" si="2"/>
        <v>30.8</v>
      </c>
      <c r="M15" s="2">
        <f t="shared" si="3"/>
        <v>74.3</v>
      </c>
      <c r="N15" s="2">
        <v>4</v>
      </c>
      <c r="O15" s="6"/>
    </row>
  </sheetData>
  <sheetProtection/>
  <mergeCells count="1">
    <mergeCell ref="A1:O1"/>
  </mergeCells>
  <printOptions/>
  <pageMargins left="0.7513888888888889" right="0.7513888888888889" top="1" bottom="1" header="0.5" footer="0.5"/>
  <pageSetup horizontalDpi="600" verticalDpi="600" orientation="landscape" paperSize="8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2023-06-19T01:42:47Z</cp:lastPrinted>
  <dcterms:created xsi:type="dcterms:W3CDTF">2006-09-13T11:21:51Z</dcterms:created>
  <dcterms:modified xsi:type="dcterms:W3CDTF">2023-06-19T01:43:18Z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</Properties>
</file>